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0830" windowHeight="109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6" l="1"/>
  <c r="J196"/>
  <c r="I196"/>
  <c r="L196"/>
  <c r="F196"/>
  <c r="G196"/>
</calcChain>
</file>

<file path=xl/sharedStrings.xml><?xml version="1.0" encoding="utf-8"?>
<sst xmlns="http://schemas.openxmlformats.org/spreadsheetml/2006/main" count="269" uniqueCount="72">
  <si>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</si>
  <si>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</si>
  <si>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</si>
  <si>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</si>
  <si>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</si>
  <si>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</si>
  <si>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</si>
  <si>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</si>
  <si>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</si>
  <si>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</si>
  <si>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</si>
  <si>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</si>
  <si>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</si>
  <si>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</si>
  <si>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</si>
  <si>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</si>
  <si>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</si>
  <si>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</si>
  <si>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</si>
  <si>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</si>
  <si>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</si>
  <si>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</si>
  <si>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</si>
  <si>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</si>
  <si>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</si>
  <si>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</si>
  <si>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</si>
  <si>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</si>
  <si>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</si>
  <si>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</si>
  <si>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</si>
  <si>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</si>
  <si>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</si>
  <si>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</si>
  <si>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</si>
  <si>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</si>
  <si>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</si>
  <si>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</si>
  <si>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</si>
  <si>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14</t>
  </si>
  <si>
    <t xml:space="preserve">Кофейный напиток с сахаром </t>
  </si>
  <si>
    <t>Хлеб пшеничный</t>
  </si>
  <si>
    <t xml:space="preserve">Картофельное пюре  </t>
  </si>
  <si>
    <t xml:space="preserve">Чай с сахаром </t>
  </si>
  <si>
    <t>Пром.</t>
  </si>
  <si>
    <t>309*</t>
  </si>
  <si>
    <t xml:space="preserve">Овощи сезонные </t>
  </si>
  <si>
    <t>318*</t>
  </si>
  <si>
    <t>311*</t>
  </si>
  <si>
    <t xml:space="preserve">Компот из смеси сухофруктов   </t>
  </si>
  <si>
    <t>и.о. Директора</t>
  </si>
  <si>
    <t>Лемешкина</t>
  </si>
  <si>
    <t>Птица, тушенная с овощами (85/50)</t>
  </si>
  <si>
    <t xml:space="preserve">Макароные изделия отварные </t>
  </si>
  <si>
    <t>Пром .</t>
  </si>
  <si>
    <t>Котлета, рубленная из птицы с соусом (90/20)</t>
  </si>
  <si>
    <t xml:space="preserve">Каша вязкая ячневая   </t>
  </si>
  <si>
    <t xml:space="preserve">Фрукты сезонные </t>
  </si>
  <si>
    <t>Гуляш из мяса птицы (60/50)</t>
  </si>
  <si>
    <t xml:space="preserve">Каша рассыпчатая гречневая </t>
  </si>
  <si>
    <t>Каша молочная «Дружба»</t>
  </si>
  <si>
    <t>Масло сливочное</t>
  </si>
  <si>
    <t>192*</t>
  </si>
  <si>
    <t>Тефтели из мяса птицы (70/40)</t>
  </si>
  <si>
    <t xml:space="preserve">Компот из свежих плодов </t>
  </si>
  <si>
    <t>Плов из птицы (85/150)</t>
  </si>
  <si>
    <t xml:space="preserve">Каша вязкая пшеничная </t>
  </si>
  <si>
    <t xml:space="preserve">Компот из свежих плодов   </t>
  </si>
  <si>
    <t>Рыба, тушенная в томате  с овощами (80/60)</t>
  </si>
  <si>
    <t>Шницель рубленный куриный с соусом (90/30)</t>
  </si>
  <si>
    <t xml:space="preserve">Рис припущенный </t>
  </si>
  <si>
    <t>338*</t>
  </si>
</sst>
</file>

<file path=xl/styles.xml><?xml version="1.0" encoding="utf-8"?>
<styleSheet xmlns="http://schemas.openxmlformats.org/spreadsheetml/2006/main">
  <numFmts count="1">
    <numFmt numFmtId="164" formatCode="0.000"/>
  </numFmts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8"/>
      <color theme="1"/>
      <name val="Tahoma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0" borderId="22" xfId="0" applyFont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0" fontId="12" fillId="0" borderId="23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1" fontId="13" fillId="0" borderId="2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F73" sqref="F7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8" t="s">
        <v>39</v>
      </c>
      <c r="D1" s="59"/>
      <c r="E1" s="59"/>
      <c r="F1" s="12" t="s">
        <v>16</v>
      </c>
      <c r="G1" s="2" t="s">
        <v>17</v>
      </c>
      <c r="H1" s="60" t="s">
        <v>50</v>
      </c>
      <c r="I1" s="60"/>
      <c r="J1" s="60"/>
      <c r="K1" s="60"/>
    </row>
    <row r="2" spans="1:12" ht="18">
      <c r="A2" s="35" t="s">
        <v>6</v>
      </c>
      <c r="C2" s="2"/>
      <c r="G2" s="2" t="s">
        <v>18</v>
      </c>
      <c r="H2" s="60" t="s">
        <v>51</v>
      </c>
      <c r="I2" s="60"/>
      <c r="J2" s="60"/>
      <c r="K2" s="6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5" t="s">
        <v>52</v>
      </c>
      <c r="F6" s="53">
        <v>135</v>
      </c>
      <c r="G6" s="54">
        <v>17.100000000000001</v>
      </c>
      <c r="H6" s="54">
        <v>6.6</v>
      </c>
      <c r="I6" s="54">
        <v>0.45</v>
      </c>
      <c r="J6" s="54">
        <v>225</v>
      </c>
      <c r="K6" s="53">
        <v>488</v>
      </c>
      <c r="L6" s="54">
        <v>57.87</v>
      </c>
    </row>
    <row r="7" spans="1:12" ht="15">
      <c r="A7" s="23"/>
      <c r="B7" s="15"/>
      <c r="C7" s="11"/>
      <c r="D7" s="6"/>
      <c r="E7" s="55" t="s">
        <v>53</v>
      </c>
      <c r="F7" s="53">
        <v>150</v>
      </c>
      <c r="G7" s="54">
        <v>7</v>
      </c>
      <c r="H7" s="54">
        <v>8.1999999999999993</v>
      </c>
      <c r="I7" s="54">
        <v>36.1</v>
      </c>
      <c r="J7" s="54">
        <v>200</v>
      </c>
      <c r="K7" s="53">
        <v>516</v>
      </c>
      <c r="L7" s="54">
        <v>7.72</v>
      </c>
    </row>
    <row r="8" spans="1:12" ht="15">
      <c r="A8" s="23"/>
      <c r="B8" s="15"/>
      <c r="C8" s="11"/>
      <c r="D8" s="7" t="s">
        <v>22</v>
      </c>
      <c r="E8" s="55" t="s">
        <v>46</v>
      </c>
      <c r="F8" s="53">
        <v>60</v>
      </c>
      <c r="G8" s="54">
        <v>0.01</v>
      </c>
      <c r="H8" s="54"/>
      <c r="I8" s="54"/>
      <c r="J8" s="54">
        <v>10.8</v>
      </c>
      <c r="K8" s="53" t="s">
        <v>44</v>
      </c>
      <c r="L8" s="54">
        <v>8.44</v>
      </c>
    </row>
    <row r="9" spans="1:12" ht="15">
      <c r="A9" s="23"/>
      <c r="B9" s="15"/>
      <c r="C9" s="11"/>
      <c r="D9" s="7" t="s">
        <v>23</v>
      </c>
      <c r="E9" s="55" t="s">
        <v>41</v>
      </c>
      <c r="F9" s="53">
        <v>30</v>
      </c>
      <c r="G9" s="54">
        <v>0.26</v>
      </c>
      <c r="H9" s="54">
        <v>0.02</v>
      </c>
      <c r="I9" s="54">
        <v>16.8</v>
      </c>
      <c r="J9" s="54">
        <v>63</v>
      </c>
      <c r="K9" s="53" t="s">
        <v>54</v>
      </c>
      <c r="L9" s="54">
        <v>2.93</v>
      </c>
    </row>
    <row r="10" spans="1:12" ht="15.75" thickBot="1">
      <c r="A10" s="23"/>
      <c r="B10" s="15"/>
      <c r="C10" s="11"/>
      <c r="D10" s="7" t="s">
        <v>24</v>
      </c>
      <c r="E10" s="52" t="s">
        <v>43</v>
      </c>
      <c r="F10" s="53">
        <v>200</v>
      </c>
      <c r="G10" s="54">
        <v>0.18</v>
      </c>
      <c r="H10" s="57"/>
      <c r="I10" s="54">
        <v>22.3</v>
      </c>
      <c r="J10" s="54">
        <v>93</v>
      </c>
      <c r="K10" s="53">
        <v>685</v>
      </c>
      <c r="L10" s="54">
        <v>1.84</v>
      </c>
    </row>
    <row r="11" spans="1:12" ht="15.75" thickBot="1">
      <c r="A11" s="23"/>
      <c r="B11" s="15"/>
      <c r="C11" s="11"/>
      <c r="D11" s="6"/>
      <c r="E11" s="48"/>
      <c r="F11" s="50"/>
      <c r="G11" s="50"/>
      <c r="H11" s="51"/>
      <c r="I11" s="51"/>
      <c r="J11" s="51"/>
      <c r="K11" s="49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575</v>
      </c>
      <c r="G13" s="19">
        <f t="shared" ref="G13:J13" si="0">SUM(G6:G12)</f>
        <v>24.550000000000004</v>
      </c>
      <c r="H13" s="19">
        <f t="shared" si="0"/>
        <v>14.819999999999999</v>
      </c>
      <c r="I13" s="19">
        <f t="shared" si="0"/>
        <v>75.650000000000006</v>
      </c>
      <c r="J13" s="19">
        <f t="shared" si="0"/>
        <v>591.79999999999995</v>
      </c>
      <c r="K13" s="53" t="s">
        <v>45</v>
      </c>
      <c r="L13" s="19">
        <f t="shared" ref="L13" si="1">SUM(L6:L12)</f>
        <v>78.800000000000011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</row>
    <row r="15" spans="1:12" ht="15">
      <c r="A15" s="23"/>
      <c r="B15" s="15"/>
      <c r="C15" s="11"/>
      <c r="D15" s="7" t="s">
        <v>27</v>
      </c>
    </row>
    <row r="16" spans="1:12" ht="15">
      <c r="A16" s="23"/>
      <c r="B16" s="15"/>
      <c r="C16" s="11"/>
      <c r="D16" s="7" t="s">
        <v>28</v>
      </c>
    </row>
    <row r="17" spans="1:12" ht="15">
      <c r="A17" s="23"/>
      <c r="B17" s="15"/>
      <c r="C17" s="11"/>
      <c r="D17" s="7" t="s">
        <v>29</v>
      </c>
    </row>
    <row r="18" spans="1:12" ht="15">
      <c r="A18" s="23"/>
      <c r="B18" s="15"/>
      <c r="C18" s="11"/>
      <c r="D18" s="7" t="s">
        <v>30</v>
      </c>
    </row>
    <row r="19" spans="1:12" ht="15">
      <c r="A19" s="23"/>
      <c r="B19" s="15"/>
      <c r="C19" s="11"/>
      <c r="D19" s="7" t="s">
        <v>31</v>
      </c>
    </row>
    <row r="20" spans="1:12" ht="1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575</v>
      </c>
      <c r="G24" s="32">
        <f t="shared" ref="G24:J24" si="4">G13+G23</f>
        <v>24.550000000000004</v>
      </c>
      <c r="H24" s="32">
        <f t="shared" si="4"/>
        <v>14.819999999999999</v>
      </c>
      <c r="I24" s="32">
        <f t="shared" si="4"/>
        <v>75.650000000000006</v>
      </c>
      <c r="J24" s="32">
        <f t="shared" si="4"/>
        <v>591.79999999999995</v>
      </c>
      <c r="K24" s="32"/>
      <c r="L24" s="32">
        <f t="shared" ref="L24" si="5">L13+L23</f>
        <v>78.800000000000011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5" t="s">
        <v>55</v>
      </c>
      <c r="F25" s="53">
        <v>110</v>
      </c>
      <c r="G25" s="54">
        <v>10.9</v>
      </c>
      <c r="H25" s="54">
        <v>11.39</v>
      </c>
      <c r="I25" s="54">
        <v>10.64</v>
      </c>
      <c r="J25" s="54">
        <v>193</v>
      </c>
      <c r="K25" s="53" t="s">
        <v>47</v>
      </c>
      <c r="L25" s="54">
        <v>45</v>
      </c>
    </row>
    <row r="26" spans="1:12" ht="15">
      <c r="A26" s="14"/>
      <c r="B26" s="15"/>
      <c r="C26" s="11"/>
      <c r="D26" s="6"/>
      <c r="E26" s="52" t="s">
        <v>56</v>
      </c>
      <c r="F26" s="53">
        <v>150</v>
      </c>
      <c r="G26" s="54">
        <v>3.8</v>
      </c>
      <c r="H26" s="54">
        <v>2.72</v>
      </c>
      <c r="I26" s="54">
        <v>40</v>
      </c>
      <c r="J26" s="54">
        <v>150</v>
      </c>
      <c r="K26" s="53">
        <v>510</v>
      </c>
      <c r="L26" s="54">
        <v>6.18</v>
      </c>
    </row>
    <row r="27" spans="1:12" ht="15">
      <c r="A27" s="14"/>
      <c r="B27" s="15"/>
      <c r="C27" s="11"/>
      <c r="D27" s="7" t="s">
        <v>22</v>
      </c>
      <c r="E27" s="52" t="s">
        <v>46</v>
      </c>
      <c r="F27" s="64">
        <v>60</v>
      </c>
      <c r="G27" s="54">
        <v>0</v>
      </c>
      <c r="H27" s="54"/>
      <c r="I27" s="54">
        <v>2.2200000000000002</v>
      </c>
      <c r="J27" s="54">
        <v>8.1999999999999993</v>
      </c>
      <c r="K27" s="53" t="s">
        <v>44</v>
      </c>
      <c r="L27" s="54">
        <v>7.82</v>
      </c>
    </row>
    <row r="28" spans="1:12" ht="15">
      <c r="A28" s="14"/>
      <c r="B28" s="15"/>
      <c r="C28" s="11"/>
      <c r="D28" s="7" t="s">
        <v>23</v>
      </c>
      <c r="E28" s="52" t="s">
        <v>41</v>
      </c>
      <c r="F28" s="64">
        <v>30</v>
      </c>
      <c r="G28" s="54">
        <v>0.26</v>
      </c>
      <c r="H28" s="54">
        <v>0.16</v>
      </c>
      <c r="I28" s="54">
        <v>16.8</v>
      </c>
      <c r="J28" s="54">
        <v>63</v>
      </c>
      <c r="K28" s="53" t="s">
        <v>44</v>
      </c>
      <c r="L28" s="54">
        <v>2.93</v>
      </c>
    </row>
    <row r="29" spans="1:12" ht="15">
      <c r="A29" s="14"/>
      <c r="B29" s="15"/>
      <c r="C29" s="11"/>
      <c r="D29" s="7" t="s">
        <v>24</v>
      </c>
      <c r="E29" s="52" t="s">
        <v>40</v>
      </c>
      <c r="F29" s="53">
        <v>200</v>
      </c>
      <c r="G29" s="54">
        <v>1</v>
      </c>
      <c r="H29" s="54"/>
      <c r="I29" s="54">
        <v>20.2</v>
      </c>
      <c r="J29" s="54">
        <v>107</v>
      </c>
      <c r="K29" s="53">
        <v>692</v>
      </c>
      <c r="L29" s="54">
        <v>3.37</v>
      </c>
    </row>
    <row r="30" spans="1:12" ht="15">
      <c r="A30" s="14"/>
      <c r="B30" s="15"/>
      <c r="C30" s="11"/>
      <c r="D30" s="6"/>
      <c r="E30" s="55" t="s">
        <v>57</v>
      </c>
      <c r="F30" s="56">
        <v>100</v>
      </c>
      <c r="G30" s="54">
        <v>0.4</v>
      </c>
      <c r="H30" s="54">
        <v>0.34</v>
      </c>
      <c r="I30" s="54">
        <v>9.8000000000000007</v>
      </c>
      <c r="J30" s="54">
        <v>52</v>
      </c>
      <c r="K30" s="53" t="s">
        <v>44</v>
      </c>
      <c r="L30" s="54">
        <v>13.5</v>
      </c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650</v>
      </c>
      <c r="G32" s="19">
        <f>SUM(G25:G31)</f>
        <v>16.36</v>
      </c>
      <c r="H32" s="19">
        <f>SUM(H25:H31)</f>
        <v>14.610000000000001</v>
      </c>
      <c r="I32" s="19">
        <f>SUM(I25:I31)</f>
        <v>99.66</v>
      </c>
      <c r="J32" s="19">
        <f>SUM(J25:J31)</f>
        <v>573.20000000000005</v>
      </c>
      <c r="K32" s="25"/>
      <c r="L32" s="19">
        <f>SUM(L25:L31)</f>
        <v>78.8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 thickBot="1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650</v>
      </c>
      <c r="G43" s="32">
        <f t="shared" ref="G43" si="10">G32+G42</f>
        <v>16.36</v>
      </c>
      <c r="H43" s="32">
        <f t="shared" ref="H43" si="11">H32+H42</f>
        <v>14.610000000000001</v>
      </c>
      <c r="I43" s="32">
        <f t="shared" ref="I43" si="12">I32+I42</f>
        <v>99.66</v>
      </c>
      <c r="J43" s="32">
        <f t="shared" ref="J43:L43" si="13">J32+J42</f>
        <v>573.20000000000005</v>
      </c>
      <c r="K43" s="32"/>
      <c r="L43" s="32">
        <f t="shared" si="13"/>
        <v>78.8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2" t="s">
        <v>58</v>
      </c>
      <c r="F44" s="53">
        <v>110</v>
      </c>
      <c r="G44" s="54">
        <v>15.13</v>
      </c>
      <c r="H44" s="54">
        <v>16.66</v>
      </c>
      <c r="I44" s="54">
        <v>2.14</v>
      </c>
      <c r="J44" s="54">
        <v>94.4</v>
      </c>
      <c r="K44" s="53" t="s">
        <v>48</v>
      </c>
      <c r="L44" s="54">
        <v>54.9</v>
      </c>
    </row>
    <row r="45" spans="1:12" ht="15">
      <c r="A45" s="23"/>
      <c r="B45" s="15"/>
      <c r="C45" s="11"/>
      <c r="D45" s="6"/>
      <c r="E45" s="52" t="s">
        <v>59</v>
      </c>
      <c r="F45" s="53">
        <v>150</v>
      </c>
      <c r="G45" s="54">
        <v>11.6</v>
      </c>
      <c r="H45" s="54">
        <v>2.84</v>
      </c>
      <c r="I45" s="54">
        <v>56.8</v>
      </c>
      <c r="J45" s="54">
        <v>372</v>
      </c>
      <c r="K45" s="53">
        <v>508</v>
      </c>
      <c r="L45" s="54">
        <v>7.83</v>
      </c>
    </row>
    <row r="46" spans="1:12" ht="15">
      <c r="A46" s="23"/>
      <c r="B46" s="15"/>
      <c r="C46" s="11"/>
      <c r="D46" s="7" t="s">
        <v>22</v>
      </c>
      <c r="E46" s="52" t="s">
        <v>46</v>
      </c>
      <c r="F46" s="53">
        <v>60</v>
      </c>
      <c r="G46" s="54">
        <v>0.52</v>
      </c>
      <c r="H46" s="54">
        <v>3.07</v>
      </c>
      <c r="I46" s="54">
        <v>1.57</v>
      </c>
      <c r="J46" s="54">
        <v>35.880000000000003</v>
      </c>
      <c r="K46" s="53" t="s">
        <v>54</v>
      </c>
      <c r="L46" s="54">
        <v>8.44</v>
      </c>
    </row>
    <row r="47" spans="1:12" ht="15">
      <c r="A47" s="23"/>
      <c r="B47" s="15"/>
      <c r="C47" s="11"/>
      <c r="D47" s="7" t="s">
        <v>23</v>
      </c>
      <c r="E47" s="52" t="s">
        <v>41</v>
      </c>
      <c r="F47" s="53">
        <v>30</v>
      </c>
      <c r="G47" s="54">
        <v>0.26</v>
      </c>
      <c r="H47" s="54">
        <v>0.02</v>
      </c>
      <c r="I47" s="54">
        <v>16.8</v>
      </c>
      <c r="J47" s="54">
        <v>63</v>
      </c>
      <c r="K47" s="53" t="s">
        <v>54</v>
      </c>
      <c r="L47" s="54">
        <v>2.93</v>
      </c>
    </row>
    <row r="48" spans="1:12" ht="15">
      <c r="A48" s="23"/>
      <c r="B48" s="15"/>
      <c r="C48" s="11"/>
      <c r="D48" s="7" t="s">
        <v>24</v>
      </c>
      <c r="E48" s="52" t="s">
        <v>49</v>
      </c>
      <c r="F48" s="53">
        <v>200</v>
      </c>
      <c r="G48" s="54">
        <v>0.18</v>
      </c>
      <c r="H48" s="54"/>
      <c r="I48" s="54">
        <v>13.5</v>
      </c>
      <c r="J48" s="54">
        <v>55.6</v>
      </c>
      <c r="K48" s="53">
        <v>639</v>
      </c>
      <c r="L48" s="54">
        <v>4.7</v>
      </c>
    </row>
    <row r="49" spans="1:12" ht="15">
      <c r="A49" s="23"/>
      <c r="B49" s="15"/>
      <c r="C49" s="11"/>
      <c r="D49" s="6"/>
      <c r="E49" s="52"/>
      <c r="F49" s="53"/>
      <c r="G49" s="54"/>
      <c r="H49" s="54"/>
      <c r="I49" s="54"/>
      <c r="J49" s="54"/>
      <c r="K49" s="53"/>
      <c r="L49" s="54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>SUM(G44:G50)</f>
        <v>27.69</v>
      </c>
      <c r="H51" s="19">
        <f>SUM(H44:H50)</f>
        <v>22.59</v>
      </c>
      <c r="I51" s="19">
        <f>SUM(I44:I50)</f>
        <v>90.81</v>
      </c>
      <c r="J51" s="19">
        <f>SUM(J44:J50)</f>
        <v>620.88</v>
      </c>
      <c r="K51" s="25"/>
      <c r="L51" s="19">
        <f>SUM(L44:L50)</f>
        <v>78.800000000000011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4">SUM(G52:G60)</f>
        <v>0</v>
      </c>
      <c r="H61" s="19">
        <f t="shared" ref="H61" si="15">SUM(H52:H60)</f>
        <v>0</v>
      </c>
      <c r="I61" s="19">
        <f t="shared" ref="I61" si="16">SUM(I52:I60)</f>
        <v>0</v>
      </c>
      <c r="J61" s="19">
        <f t="shared" ref="J61:L61" si="17">SUM(J52:J60)</f>
        <v>0</v>
      </c>
      <c r="K61" s="25"/>
      <c r="L61" s="19">
        <f t="shared" si="17"/>
        <v>0</v>
      </c>
    </row>
    <row r="62" spans="1:12" ht="15.75" customHeight="1" thickBot="1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550</v>
      </c>
      <c r="G62" s="32">
        <f t="shared" ref="G62" si="18">G51+G61</f>
        <v>27.69</v>
      </c>
      <c r="H62" s="32">
        <f t="shared" ref="H62" si="19">H51+H61</f>
        <v>22.59</v>
      </c>
      <c r="I62" s="32">
        <f t="shared" ref="I62" si="20">I51+I61</f>
        <v>90.81</v>
      </c>
      <c r="J62" s="32">
        <f t="shared" ref="J62:L62" si="21">J51+J61</f>
        <v>620.88</v>
      </c>
      <c r="K62" s="32"/>
      <c r="L62" s="32">
        <f t="shared" si="21"/>
        <v>78.800000000000011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5" t="s">
        <v>60</v>
      </c>
      <c r="F63" s="56">
        <v>220</v>
      </c>
      <c r="G63" s="54">
        <v>4.8</v>
      </c>
      <c r="H63" s="54">
        <v>3</v>
      </c>
      <c r="I63" s="54">
        <v>23.6</v>
      </c>
      <c r="J63" s="54">
        <v>280</v>
      </c>
      <c r="K63" s="53" t="s">
        <v>62</v>
      </c>
      <c r="L63" s="54">
        <v>37.47</v>
      </c>
    </row>
    <row r="64" spans="1:12" ht="15">
      <c r="A64" s="23"/>
      <c r="B64" s="15"/>
      <c r="C64" s="11"/>
      <c r="D64" s="6"/>
      <c r="E64" s="55" t="s">
        <v>61</v>
      </c>
      <c r="F64" s="56">
        <v>14</v>
      </c>
      <c r="G64" s="54">
        <v>0.08</v>
      </c>
      <c r="H64" s="54">
        <v>14.5</v>
      </c>
      <c r="I64" s="54">
        <v>0.2</v>
      </c>
      <c r="J64" s="54">
        <v>120</v>
      </c>
      <c r="K64" s="53" t="s">
        <v>54</v>
      </c>
      <c r="L64" s="54">
        <v>11.56</v>
      </c>
    </row>
    <row r="65" spans="1:12" ht="15">
      <c r="A65" s="23"/>
      <c r="B65" s="15"/>
      <c r="C65" s="11"/>
      <c r="D65" s="7" t="s">
        <v>22</v>
      </c>
      <c r="E65" s="55" t="s">
        <v>41</v>
      </c>
      <c r="F65" s="64">
        <v>30</v>
      </c>
      <c r="G65" s="54">
        <v>0.26</v>
      </c>
      <c r="H65" s="54">
        <v>0.16</v>
      </c>
      <c r="I65" s="54">
        <v>16.8</v>
      </c>
      <c r="J65" s="54">
        <v>63</v>
      </c>
      <c r="K65" s="53" t="s">
        <v>54</v>
      </c>
      <c r="L65" s="54">
        <v>2.93</v>
      </c>
    </row>
    <row r="66" spans="1:12" ht="15">
      <c r="A66" s="23"/>
      <c r="B66" s="15"/>
      <c r="C66" s="11"/>
      <c r="D66" s="7" t="s">
        <v>23</v>
      </c>
      <c r="E66" s="52" t="s">
        <v>43</v>
      </c>
      <c r="F66" s="53">
        <v>200</v>
      </c>
      <c r="G66" s="54">
        <v>0.18</v>
      </c>
      <c r="H66" s="54"/>
      <c r="I66" s="54">
        <v>13.5</v>
      </c>
      <c r="J66" s="54">
        <v>52.2</v>
      </c>
      <c r="K66" s="53">
        <v>685</v>
      </c>
      <c r="L66" s="54">
        <v>1.84</v>
      </c>
    </row>
    <row r="67" spans="1:12" ht="15">
      <c r="A67" s="23"/>
      <c r="B67" s="15"/>
      <c r="C67" s="11"/>
      <c r="D67" s="7" t="s">
        <v>24</v>
      </c>
      <c r="E67" s="55" t="s">
        <v>57</v>
      </c>
      <c r="F67" s="56">
        <v>100</v>
      </c>
      <c r="G67" s="54">
        <v>0.4</v>
      </c>
      <c r="H67" s="54">
        <v>0.34</v>
      </c>
      <c r="I67" s="54">
        <v>9.8000000000000007</v>
      </c>
      <c r="J67" s="54">
        <v>52</v>
      </c>
      <c r="K67" s="53" t="s">
        <v>44</v>
      </c>
      <c r="L67" s="54">
        <v>25</v>
      </c>
    </row>
    <row r="68" spans="1:12" ht="15">
      <c r="A68" s="23"/>
      <c r="B68" s="15"/>
      <c r="C68" s="11"/>
      <c r="D68" s="6"/>
      <c r="E68" s="55"/>
      <c r="F68" s="56"/>
      <c r="G68" s="54"/>
      <c r="H68" s="54"/>
      <c r="I68" s="54"/>
      <c r="J68" s="54"/>
      <c r="K68" s="53"/>
      <c r="L68" s="54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564</v>
      </c>
      <c r="G70" s="19">
        <f t="shared" ref="G70" si="22">SUM(G63:G69)</f>
        <v>5.72</v>
      </c>
      <c r="H70" s="19">
        <f t="shared" ref="H70" si="23">SUM(H63:H69)</f>
        <v>18</v>
      </c>
      <c r="I70" s="19">
        <f t="shared" ref="I70" si="24">SUM(I63:I69)</f>
        <v>63.900000000000006</v>
      </c>
      <c r="J70" s="19">
        <f t="shared" ref="J70:L70" si="25">SUM(J63:J69)</f>
        <v>567.20000000000005</v>
      </c>
      <c r="K70" s="25"/>
      <c r="L70" s="19">
        <f t="shared" si="25"/>
        <v>78.800000000000011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6">SUM(G71:G79)</f>
        <v>0</v>
      </c>
      <c r="H80" s="19">
        <f t="shared" ref="H80" si="27">SUM(H71:H79)</f>
        <v>0</v>
      </c>
      <c r="I80" s="19">
        <f t="shared" ref="I80" si="28">SUM(I71:I79)</f>
        <v>0</v>
      </c>
      <c r="J80" s="19">
        <f t="shared" ref="J80:L80" si="29">SUM(J71:J79)</f>
        <v>0</v>
      </c>
      <c r="K80" s="25"/>
      <c r="L80" s="19">
        <f t="shared" si="29"/>
        <v>0</v>
      </c>
    </row>
    <row r="81" spans="1:12" ht="15.75" customHeight="1" thickBot="1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564</v>
      </c>
      <c r="G81" s="32">
        <f t="shared" ref="G81" si="30">G70+G80</f>
        <v>5.72</v>
      </c>
      <c r="H81" s="32">
        <f t="shared" ref="H81" si="31">H70+H80</f>
        <v>18</v>
      </c>
      <c r="I81" s="32">
        <f t="shared" ref="I81" si="32">I70+I80</f>
        <v>63.900000000000006</v>
      </c>
      <c r="J81" s="32">
        <f t="shared" ref="J81:L81" si="33">J70+J80</f>
        <v>567.20000000000005</v>
      </c>
      <c r="K81" s="32"/>
      <c r="L81" s="32">
        <f t="shared" si="33"/>
        <v>78.800000000000011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2" t="s">
        <v>63</v>
      </c>
      <c r="F82" s="53">
        <v>110</v>
      </c>
      <c r="G82" s="54">
        <v>10.9</v>
      </c>
      <c r="H82" s="54">
        <v>11.18</v>
      </c>
      <c r="I82" s="54">
        <v>10.64</v>
      </c>
      <c r="J82" s="54">
        <v>160</v>
      </c>
      <c r="K82" s="53">
        <v>462</v>
      </c>
      <c r="L82" s="54">
        <v>41.4</v>
      </c>
    </row>
    <row r="83" spans="1:12" ht="15">
      <c r="A83" s="23"/>
      <c r="B83" s="15"/>
      <c r="C83" s="11"/>
      <c r="D83" s="6"/>
      <c r="E83" s="55" t="s">
        <v>53</v>
      </c>
      <c r="F83" s="53">
        <v>150</v>
      </c>
      <c r="G83" s="54">
        <v>7</v>
      </c>
      <c r="H83" s="54">
        <v>8.1999999999999993</v>
      </c>
      <c r="I83" s="54">
        <v>36.1</v>
      </c>
      <c r="J83" s="54">
        <v>200</v>
      </c>
      <c r="K83" s="53">
        <v>516</v>
      </c>
      <c r="L83" s="54">
        <v>7.72</v>
      </c>
    </row>
    <row r="84" spans="1:12" ht="15">
      <c r="A84" s="23"/>
      <c r="B84" s="15"/>
      <c r="C84" s="11"/>
      <c r="D84" s="7" t="s">
        <v>22</v>
      </c>
      <c r="E84" s="52" t="s">
        <v>46</v>
      </c>
      <c r="F84" s="53">
        <v>60</v>
      </c>
      <c r="G84" s="54">
        <v>0.01</v>
      </c>
      <c r="H84" s="54"/>
      <c r="I84" s="54"/>
      <c r="J84" s="54">
        <v>10.8</v>
      </c>
      <c r="K84" s="53" t="s">
        <v>44</v>
      </c>
      <c r="L84" s="54">
        <v>8.44</v>
      </c>
    </row>
    <row r="85" spans="1:12" ht="15">
      <c r="A85" s="23"/>
      <c r="B85" s="15"/>
      <c r="C85" s="11"/>
      <c r="D85" s="7" t="s">
        <v>23</v>
      </c>
      <c r="E85" s="52" t="s">
        <v>41</v>
      </c>
      <c r="F85" s="53">
        <v>30</v>
      </c>
      <c r="G85" s="54">
        <v>0.26</v>
      </c>
      <c r="H85" s="54">
        <v>0.16</v>
      </c>
      <c r="I85" s="54">
        <v>16.8</v>
      </c>
      <c r="J85" s="54">
        <v>63</v>
      </c>
      <c r="K85" s="53" t="s">
        <v>44</v>
      </c>
      <c r="L85" s="54">
        <v>2.93</v>
      </c>
    </row>
    <row r="86" spans="1:12" ht="15">
      <c r="A86" s="23"/>
      <c r="B86" s="15"/>
      <c r="C86" s="11"/>
      <c r="D86" s="7" t="s">
        <v>24</v>
      </c>
      <c r="E86" s="52" t="s">
        <v>64</v>
      </c>
      <c r="F86" s="53">
        <v>200</v>
      </c>
      <c r="G86" s="54">
        <v>0.18</v>
      </c>
      <c r="H86" s="54">
        <v>2</v>
      </c>
      <c r="I86" s="54">
        <v>20.2</v>
      </c>
      <c r="J86" s="54">
        <v>71</v>
      </c>
      <c r="K86" s="53">
        <v>631</v>
      </c>
      <c r="L86" s="54">
        <v>4.8099999999999996</v>
      </c>
    </row>
    <row r="87" spans="1:12" ht="15">
      <c r="A87" s="23"/>
      <c r="B87" s="15"/>
      <c r="C87" s="11"/>
      <c r="D87" s="6"/>
      <c r="E87" s="55" t="s">
        <v>57</v>
      </c>
      <c r="F87" s="56">
        <v>100</v>
      </c>
      <c r="G87" s="54">
        <v>0.4</v>
      </c>
      <c r="H87" s="54">
        <v>0.34</v>
      </c>
      <c r="I87" s="54">
        <v>9.8000000000000007</v>
      </c>
      <c r="J87" s="54">
        <v>52</v>
      </c>
      <c r="K87" s="53" t="s">
        <v>44</v>
      </c>
      <c r="L87" s="54">
        <v>13.5</v>
      </c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34">SUM(G82:G88)</f>
        <v>18.75</v>
      </c>
      <c r="H89" s="19">
        <f t="shared" ref="H89" si="35">SUM(H82:H88)</f>
        <v>21.88</v>
      </c>
      <c r="I89" s="19">
        <f t="shared" ref="I89" si="36">SUM(I82:I88)</f>
        <v>93.54</v>
      </c>
      <c r="J89" s="19">
        <f t="shared" ref="J89:L89" si="37">SUM(J82:J88)</f>
        <v>556.79999999999995</v>
      </c>
      <c r="K89" s="25"/>
      <c r="L89" s="19">
        <f t="shared" si="37"/>
        <v>78.8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8">SUM(G90:G98)</f>
        <v>0</v>
      </c>
      <c r="H99" s="19">
        <f t="shared" ref="H99" si="39">SUM(H90:H98)</f>
        <v>0</v>
      </c>
      <c r="I99" s="19">
        <f t="shared" ref="I99" si="40">SUM(I90:I98)</f>
        <v>0</v>
      </c>
      <c r="J99" s="19">
        <f t="shared" ref="J99:L99" si="41">SUM(J90:J98)</f>
        <v>0</v>
      </c>
      <c r="K99" s="25"/>
      <c r="L99" s="19">
        <f t="shared" si="41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650</v>
      </c>
      <c r="G100" s="32">
        <f t="shared" ref="G100" si="42">G89+G99</f>
        <v>18.75</v>
      </c>
      <c r="H100" s="32">
        <f t="shared" ref="H100" si="43">H89+H99</f>
        <v>21.88</v>
      </c>
      <c r="I100" s="32">
        <f t="shared" ref="I100" si="44">I89+I99</f>
        <v>93.54</v>
      </c>
      <c r="J100" s="32">
        <f t="shared" ref="J100:L100" si="45">J89+J99</f>
        <v>556.79999999999995</v>
      </c>
      <c r="K100" s="32"/>
      <c r="L100" s="32">
        <f t="shared" si="45"/>
        <v>78.8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2" t="s">
        <v>63</v>
      </c>
      <c r="F101" s="53">
        <v>220</v>
      </c>
      <c r="G101" s="54">
        <v>15.78</v>
      </c>
      <c r="H101" s="54">
        <v>13</v>
      </c>
      <c r="I101" s="54">
        <v>13.7</v>
      </c>
      <c r="J101" s="54">
        <v>307.7</v>
      </c>
      <c r="K101" s="53">
        <v>222</v>
      </c>
      <c r="L101" s="54">
        <v>48.2</v>
      </c>
    </row>
    <row r="102" spans="1:12" ht="15">
      <c r="A102" s="23"/>
      <c r="B102" s="15"/>
      <c r="C102" s="11"/>
      <c r="D102" s="6"/>
      <c r="E102" s="55" t="s">
        <v>53</v>
      </c>
      <c r="F102" s="53">
        <v>50</v>
      </c>
      <c r="G102" s="54">
        <v>0.01</v>
      </c>
      <c r="H102" s="54"/>
      <c r="I102" s="54">
        <v>3.25</v>
      </c>
      <c r="J102" s="54">
        <v>125</v>
      </c>
      <c r="K102" s="53" t="s">
        <v>44</v>
      </c>
      <c r="L102" s="54">
        <v>14.69</v>
      </c>
    </row>
    <row r="103" spans="1:12" ht="15">
      <c r="A103" s="23"/>
      <c r="B103" s="15"/>
      <c r="C103" s="11"/>
      <c r="D103" s="7" t="s">
        <v>22</v>
      </c>
      <c r="E103" s="52" t="s">
        <v>46</v>
      </c>
      <c r="F103" s="53">
        <v>15</v>
      </c>
      <c r="G103" s="54">
        <v>0.08</v>
      </c>
      <c r="H103" s="54">
        <v>14.5</v>
      </c>
      <c r="I103" s="54">
        <v>0.2</v>
      </c>
      <c r="J103" s="54">
        <v>100</v>
      </c>
      <c r="K103" s="53" t="s">
        <v>44</v>
      </c>
      <c r="L103" s="54">
        <v>11.14</v>
      </c>
    </row>
    <row r="104" spans="1:12" ht="15">
      <c r="A104" s="23"/>
      <c r="B104" s="15"/>
      <c r="C104" s="11"/>
      <c r="D104" s="7" t="s">
        <v>23</v>
      </c>
      <c r="E104" s="52" t="s">
        <v>41</v>
      </c>
      <c r="F104" s="53">
        <v>30</v>
      </c>
      <c r="G104" s="54">
        <v>0.26</v>
      </c>
      <c r="H104" s="54">
        <v>0.16</v>
      </c>
      <c r="I104" s="54">
        <v>16.8</v>
      </c>
      <c r="J104" s="54">
        <v>63</v>
      </c>
      <c r="K104" s="53" t="s">
        <v>54</v>
      </c>
      <c r="L104" s="54">
        <v>2.93</v>
      </c>
    </row>
    <row r="105" spans="1:12" ht="15">
      <c r="A105" s="23"/>
      <c r="B105" s="15"/>
      <c r="C105" s="11"/>
      <c r="D105" s="7" t="s">
        <v>24</v>
      </c>
      <c r="E105" s="52" t="s">
        <v>64</v>
      </c>
      <c r="F105" s="53">
        <v>200</v>
      </c>
      <c r="G105" s="54">
        <v>0.18</v>
      </c>
      <c r="H105" s="54">
        <v>2</v>
      </c>
      <c r="I105" s="54">
        <v>20.2</v>
      </c>
      <c r="J105" s="54">
        <v>71</v>
      </c>
      <c r="K105" s="53">
        <v>685</v>
      </c>
      <c r="L105" s="54">
        <v>1.84</v>
      </c>
    </row>
    <row r="106" spans="1:12" ht="15">
      <c r="A106" s="23"/>
      <c r="B106" s="15"/>
      <c r="C106" s="11"/>
      <c r="D106" s="6"/>
      <c r="E106" s="55" t="s">
        <v>57</v>
      </c>
      <c r="F106" s="56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515</v>
      </c>
      <c r="G108" s="19">
        <f t="shared" ref="G108:J108" si="46">SUM(G101:G107)</f>
        <v>16.309999999999999</v>
      </c>
      <c r="H108" s="19">
        <f t="shared" si="46"/>
        <v>29.66</v>
      </c>
      <c r="I108" s="19">
        <f t="shared" si="46"/>
        <v>54.150000000000006</v>
      </c>
      <c r="J108" s="19">
        <f t="shared" si="46"/>
        <v>666.7</v>
      </c>
      <c r="K108" s="25"/>
      <c r="L108" s="19">
        <f t="shared" ref="L108" si="47">SUM(L101:L107)</f>
        <v>78.800000000000011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8">SUM(G109:G117)</f>
        <v>0</v>
      </c>
      <c r="H118" s="19">
        <f t="shared" si="48"/>
        <v>0</v>
      </c>
      <c r="I118" s="19">
        <f t="shared" si="48"/>
        <v>0</v>
      </c>
      <c r="J118" s="19">
        <f t="shared" si="48"/>
        <v>0</v>
      </c>
      <c r="K118" s="25"/>
      <c r="L118" s="19">
        <f t="shared" ref="L118" si="49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515</v>
      </c>
      <c r="G119" s="32">
        <f t="shared" ref="G119" si="50">G108+G118</f>
        <v>16.309999999999999</v>
      </c>
      <c r="H119" s="32">
        <f t="shared" ref="H119" si="51">H108+H118</f>
        <v>29.66</v>
      </c>
      <c r="I119" s="32">
        <f t="shared" ref="I119" si="52">I108+I118</f>
        <v>54.150000000000006</v>
      </c>
      <c r="J119" s="32">
        <f t="shared" ref="J119:L119" si="53">J108+J118</f>
        <v>666.7</v>
      </c>
      <c r="K119" s="32"/>
      <c r="L119" s="32">
        <f t="shared" si="53"/>
        <v>78.800000000000011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2" t="s">
        <v>65</v>
      </c>
      <c r="F120" s="53">
        <v>235</v>
      </c>
      <c r="G120" s="54">
        <v>21.43</v>
      </c>
      <c r="H120" s="54">
        <v>19.95</v>
      </c>
      <c r="I120" s="54">
        <v>36.1</v>
      </c>
      <c r="J120" s="54">
        <v>358</v>
      </c>
      <c r="K120" s="53">
        <v>492</v>
      </c>
      <c r="L120" s="54">
        <v>68.36</v>
      </c>
    </row>
    <row r="121" spans="1:12" ht="15">
      <c r="A121" s="14"/>
      <c r="B121" s="15"/>
      <c r="C121" s="11"/>
      <c r="D121" s="6"/>
      <c r="E121" s="55" t="s">
        <v>46</v>
      </c>
      <c r="F121" s="53">
        <v>60</v>
      </c>
      <c r="G121" s="54">
        <v>0.01</v>
      </c>
      <c r="H121" s="54"/>
      <c r="I121" s="54"/>
      <c r="J121" s="54">
        <v>30.8</v>
      </c>
      <c r="K121" s="53" t="s">
        <v>44</v>
      </c>
      <c r="L121" s="54">
        <v>5.67</v>
      </c>
    </row>
    <row r="122" spans="1:12" ht="15">
      <c r="A122" s="14"/>
      <c r="B122" s="15"/>
      <c r="C122" s="11"/>
      <c r="D122" s="7" t="s">
        <v>22</v>
      </c>
      <c r="E122" s="52" t="s">
        <v>41</v>
      </c>
      <c r="F122" s="53">
        <v>30</v>
      </c>
      <c r="G122" s="54">
        <v>0.26</v>
      </c>
      <c r="H122" s="54">
        <v>0.1</v>
      </c>
      <c r="I122" s="54">
        <v>16.8</v>
      </c>
      <c r="J122" s="54">
        <v>63</v>
      </c>
      <c r="K122" s="53" t="s">
        <v>44</v>
      </c>
      <c r="L122" s="54">
        <v>2.93</v>
      </c>
    </row>
    <row r="123" spans="1:12" ht="15">
      <c r="A123" s="14"/>
      <c r="B123" s="15"/>
      <c r="C123" s="11"/>
      <c r="D123" s="7" t="s">
        <v>23</v>
      </c>
      <c r="E123" s="52" t="s">
        <v>43</v>
      </c>
      <c r="F123" s="53">
        <v>200</v>
      </c>
      <c r="G123" s="54">
        <v>0.18</v>
      </c>
      <c r="H123" s="54"/>
      <c r="I123" s="54">
        <v>13.5</v>
      </c>
      <c r="J123" s="54">
        <v>52.2</v>
      </c>
      <c r="K123" s="53">
        <v>685</v>
      </c>
      <c r="L123" s="54">
        <v>1.84</v>
      </c>
    </row>
    <row r="124" spans="1:12" ht="15">
      <c r="A124" s="14"/>
      <c r="B124" s="15"/>
      <c r="C124" s="11"/>
      <c r="D124" s="7" t="s">
        <v>24</v>
      </c>
      <c r="E124" s="52"/>
      <c r="F124" s="53"/>
      <c r="G124" s="54"/>
      <c r="H124" s="54"/>
      <c r="I124" s="54"/>
      <c r="J124" s="54"/>
      <c r="K124" s="53"/>
      <c r="L124" s="54"/>
    </row>
    <row r="125" spans="1:12" ht="15">
      <c r="A125" s="14"/>
      <c r="B125" s="15"/>
      <c r="C125" s="11"/>
      <c r="D125" s="6"/>
      <c r="E125" s="52"/>
      <c r="F125" s="53"/>
      <c r="G125" s="54"/>
      <c r="H125" s="57"/>
      <c r="I125" s="54"/>
      <c r="J125" s="54"/>
      <c r="K125" s="53"/>
      <c r="L125" s="54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54">SUM(G120:G126)</f>
        <v>21.880000000000003</v>
      </c>
      <c r="H127" s="19">
        <f t="shared" si="54"/>
        <v>20.05</v>
      </c>
      <c r="I127" s="19">
        <f t="shared" si="54"/>
        <v>66.400000000000006</v>
      </c>
      <c r="J127" s="19">
        <f t="shared" si="54"/>
        <v>504</v>
      </c>
      <c r="K127" s="25"/>
      <c r="L127" s="19">
        <f t="shared" ref="L127" si="55">SUM(L120:L126)</f>
        <v>78.800000000000011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525</v>
      </c>
      <c r="G138" s="32">
        <f t="shared" ref="G138" si="58">G127+G137</f>
        <v>21.880000000000003</v>
      </c>
      <c r="H138" s="32">
        <f t="shared" ref="H138" si="59">H127+H137</f>
        <v>20.05</v>
      </c>
      <c r="I138" s="32">
        <f t="shared" ref="I138" si="60">I127+I137</f>
        <v>66.400000000000006</v>
      </c>
      <c r="J138" s="32">
        <f t="shared" ref="J138:L138" si="61">J127+J137</f>
        <v>504</v>
      </c>
      <c r="K138" s="32"/>
      <c r="L138" s="32">
        <f t="shared" si="61"/>
        <v>78.800000000000011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2" t="s">
        <v>58</v>
      </c>
      <c r="F139" s="53">
        <v>110</v>
      </c>
      <c r="G139" s="54">
        <v>8.3699999999999992</v>
      </c>
      <c r="H139" s="54">
        <v>12.15</v>
      </c>
      <c r="I139" s="54">
        <v>2.14</v>
      </c>
      <c r="J139" s="54">
        <v>197</v>
      </c>
      <c r="K139" s="53" t="s">
        <v>48</v>
      </c>
      <c r="L139" s="54">
        <v>56.13</v>
      </c>
    </row>
    <row r="140" spans="1:12" ht="15">
      <c r="A140" s="23"/>
      <c r="B140" s="15"/>
      <c r="C140" s="11"/>
      <c r="D140" s="6"/>
      <c r="E140" s="55" t="s">
        <v>66</v>
      </c>
      <c r="F140" s="53">
        <v>150</v>
      </c>
      <c r="G140" s="54">
        <v>5.8</v>
      </c>
      <c r="H140" s="54">
        <v>9</v>
      </c>
      <c r="I140" s="54">
        <v>35.700000000000003</v>
      </c>
      <c r="J140" s="54">
        <v>240</v>
      </c>
      <c r="K140" s="53">
        <v>510</v>
      </c>
      <c r="L140" s="54">
        <v>6.51</v>
      </c>
    </row>
    <row r="141" spans="1:12" ht="15">
      <c r="A141" s="23"/>
      <c r="B141" s="15"/>
      <c r="C141" s="11"/>
      <c r="D141" s="7" t="s">
        <v>22</v>
      </c>
      <c r="E141" s="52" t="s">
        <v>46</v>
      </c>
      <c r="F141" s="53">
        <v>60</v>
      </c>
      <c r="G141" s="54">
        <v>2.2999999999999998</v>
      </c>
      <c r="H141" s="54">
        <v>4.99</v>
      </c>
      <c r="I141" s="54">
        <v>7.66</v>
      </c>
      <c r="J141" s="54">
        <v>53</v>
      </c>
      <c r="K141" s="53" t="s">
        <v>44</v>
      </c>
      <c r="L141" s="54">
        <v>8.42</v>
      </c>
    </row>
    <row r="142" spans="1:12" ht="15.75" customHeight="1">
      <c r="A142" s="23"/>
      <c r="B142" s="15"/>
      <c r="C142" s="11"/>
      <c r="D142" s="7" t="s">
        <v>23</v>
      </c>
      <c r="E142" s="52" t="s">
        <v>41</v>
      </c>
      <c r="F142" s="53">
        <v>30</v>
      </c>
      <c r="G142" s="54">
        <v>0.28999999999999998</v>
      </c>
      <c r="H142" s="54">
        <v>0.16</v>
      </c>
      <c r="I142" s="54">
        <v>16.8</v>
      </c>
      <c r="J142" s="54">
        <v>63</v>
      </c>
      <c r="K142" s="53" t="s">
        <v>44</v>
      </c>
      <c r="L142" s="54">
        <v>2.93</v>
      </c>
    </row>
    <row r="143" spans="1:12" ht="15">
      <c r="A143" s="23"/>
      <c r="B143" s="15"/>
      <c r="C143" s="11"/>
      <c r="D143" s="7" t="s">
        <v>24</v>
      </c>
      <c r="E143" s="52" t="s">
        <v>67</v>
      </c>
      <c r="F143" s="64">
        <v>200</v>
      </c>
      <c r="G143" s="54">
        <v>1</v>
      </c>
      <c r="H143" s="54"/>
      <c r="I143" s="54">
        <v>20.2</v>
      </c>
      <c r="J143" s="54">
        <v>68.28</v>
      </c>
      <c r="K143" s="53">
        <v>631</v>
      </c>
      <c r="L143" s="54">
        <v>4.8099999999999996</v>
      </c>
    </row>
    <row r="144" spans="1:12" ht="15.75" thickBot="1">
      <c r="A144" s="23"/>
      <c r="B144" s="15"/>
      <c r="C144" s="11"/>
      <c r="D144" s="6"/>
      <c r="E144" s="49"/>
      <c r="F144" s="51"/>
      <c r="G144" s="50"/>
      <c r="H144" s="51"/>
      <c r="I144" s="51"/>
      <c r="J144" s="51"/>
      <c r="K144" s="49"/>
      <c r="L144" s="5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62">SUM(G139:G145)</f>
        <v>17.759999999999998</v>
      </c>
      <c r="H146" s="19">
        <f t="shared" si="62"/>
        <v>26.3</v>
      </c>
      <c r="I146" s="19">
        <f t="shared" si="62"/>
        <v>82.5</v>
      </c>
      <c r="J146" s="19">
        <f t="shared" si="62"/>
        <v>621.28</v>
      </c>
      <c r="K146" s="25"/>
      <c r="L146" s="19">
        <f t="shared" ref="L146" si="63">SUM(L139:L145)</f>
        <v>78.800000000000011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550</v>
      </c>
      <c r="G157" s="32">
        <f t="shared" ref="G157" si="66">G146+G156</f>
        <v>17.759999999999998</v>
      </c>
      <c r="H157" s="32">
        <f t="shared" ref="H157" si="67">H146+H156</f>
        <v>26.3</v>
      </c>
      <c r="I157" s="32">
        <f t="shared" ref="I157" si="68">I146+I156</f>
        <v>82.5</v>
      </c>
      <c r="J157" s="32">
        <f t="shared" ref="J157:L157" si="69">J146+J156</f>
        <v>621.28</v>
      </c>
      <c r="K157" s="32"/>
      <c r="L157" s="32">
        <f t="shared" si="69"/>
        <v>78.800000000000011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5" t="s">
        <v>68</v>
      </c>
      <c r="F158" s="64">
        <v>140</v>
      </c>
      <c r="G158" s="54">
        <v>9.36</v>
      </c>
      <c r="H158" s="54">
        <v>9.7200000000000006</v>
      </c>
      <c r="I158" s="54">
        <v>5.31</v>
      </c>
      <c r="J158" s="54">
        <v>170</v>
      </c>
      <c r="K158" s="53">
        <v>374</v>
      </c>
      <c r="L158" s="54">
        <v>46.55</v>
      </c>
    </row>
    <row r="159" spans="1:12" ht="15">
      <c r="A159" s="23"/>
      <c r="B159" s="15"/>
      <c r="C159" s="11"/>
      <c r="D159" s="6"/>
      <c r="E159" s="52" t="s">
        <v>42</v>
      </c>
      <c r="F159" s="64">
        <v>150</v>
      </c>
      <c r="G159" s="54">
        <v>4.2</v>
      </c>
      <c r="H159" s="54">
        <v>11</v>
      </c>
      <c r="I159" s="54">
        <v>28.5</v>
      </c>
      <c r="J159" s="54">
        <v>250</v>
      </c>
      <c r="K159" s="53">
        <v>520</v>
      </c>
      <c r="L159" s="54">
        <v>22.14</v>
      </c>
    </row>
    <row r="160" spans="1:12" ht="15">
      <c r="A160" s="23"/>
      <c r="B160" s="15"/>
      <c r="C160" s="11"/>
      <c r="D160" s="7" t="s">
        <v>22</v>
      </c>
      <c r="E160" s="52" t="s">
        <v>46</v>
      </c>
      <c r="F160" s="64">
        <v>60</v>
      </c>
      <c r="G160" s="54">
        <v>5.26</v>
      </c>
      <c r="H160" s="54"/>
      <c r="I160" s="54">
        <v>7.2</v>
      </c>
      <c r="J160" s="54">
        <v>25.2</v>
      </c>
      <c r="K160" s="53" t="s">
        <v>44</v>
      </c>
      <c r="L160" s="54">
        <v>5.34</v>
      </c>
    </row>
    <row r="161" spans="1:12" ht="15">
      <c r="A161" s="23"/>
      <c r="B161" s="15"/>
      <c r="C161" s="11"/>
      <c r="D161" s="7" t="s">
        <v>23</v>
      </c>
      <c r="E161" s="52" t="s">
        <v>41</v>
      </c>
      <c r="F161" s="64">
        <v>30</v>
      </c>
      <c r="G161" s="54">
        <v>0.26</v>
      </c>
      <c r="H161" s="57">
        <v>0.16</v>
      </c>
      <c r="I161" s="54">
        <v>16.8</v>
      </c>
      <c r="J161" s="54">
        <v>63</v>
      </c>
      <c r="K161" s="53" t="s">
        <v>44</v>
      </c>
      <c r="L161" s="54">
        <v>2.93</v>
      </c>
    </row>
    <row r="162" spans="1:12" ht="15">
      <c r="A162" s="23"/>
      <c r="B162" s="15"/>
      <c r="C162" s="11"/>
      <c r="D162" s="7" t="s">
        <v>24</v>
      </c>
      <c r="E162" s="52" t="s">
        <v>43</v>
      </c>
      <c r="F162" s="64">
        <v>200</v>
      </c>
      <c r="G162" s="54">
        <v>0.18</v>
      </c>
      <c r="H162" s="57"/>
      <c r="I162" s="54">
        <v>32.22</v>
      </c>
      <c r="J162" s="54">
        <v>52.2</v>
      </c>
      <c r="K162" s="53">
        <v>685</v>
      </c>
      <c r="L162" s="54">
        <v>1.84</v>
      </c>
    </row>
    <row r="163" spans="1:12" ht="15.75" thickBot="1">
      <c r="A163" s="23"/>
      <c r="B163" s="15"/>
      <c r="C163" s="11"/>
      <c r="D163" s="6"/>
      <c r="E163" s="49"/>
      <c r="F163" s="51"/>
      <c r="G163" s="50"/>
      <c r="H163" s="51"/>
      <c r="I163" s="51"/>
      <c r="J163" s="51"/>
      <c r="K163" s="49"/>
      <c r="L163" s="5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0">SUM(G158:G164)</f>
        <v>19.260000000000002</v>
      </c>
      <c r="H165" s="19">
        <f t="shared" si="70"/>
        <v>20.88</v>
      </c>
      <c r="I165" s="19">
        <f t="shared" si="70"/>
        <v>90.03</v>
      </c>
      <c r="J165" s="19">
        <f t="shared" si="70"/>
        <v>560.4</v>
      </c>
      <c r="K165" s="25"/>
      <c r="L165" s="19">
        <f t="shared" ref="L165" si="71">SUM(L158:L164)</f>
        <v>78.800000000000011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580</v>
      </c>
      <c r="G176" s="32">
        <f t="shared" ref="G176" si="74">G165+G175</f>
        <v>19.260000000000002</v>
      </c>
      <c r="H176" s="32">
        <f t="shared" ref="H176" si="75">H165+H175</f>
        <v>20.88</v>
      </c>
      <c r="I176" s="32">
        <f t="shared" ref="I176" si="76">I165+I175</f>
        <v>90.03</v>
      </c>
      <c r="J176" s="32">
        <f t="shared" ref="J176:L176" si="77">J165+J175</f>
        <v>560.4</v>
      </c>
      <c r="K176" s="32"/>
      <c r="L176" s="32">
        <f t="shared" si="77"/>
        <v>78.800000000000011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5" t="s">
        <v>69</v>
      </c>
      <c r="F177" s="64">
        <v>120</v>
      </c>
      <c r="G177" s="54">
        <v>10.9</v>
      </c>
      <c r="H177" s="54">
        <v>11.39</v>
      </c>
      <c r="I177" s="54">
        <v>10.64</v>
      </c>
      <c r="J177" s="54">
        <v>189.02</v>
      </c>
      <c r="K177" s="53" t="s">
        <v>71</v>
      </c>
      <c r="L177" s="54">
        <v>49.7</v>
      </c>
    </row>
    <row r="178" spans="1:12" ht="15">
      <c r="A178" s="23"/>
      <c r="B178" s="15"/>
      <c r="C178" s="11"/>
      <c r="D178" s="6"/>
      <c r="E178" s="52" t="s">
        <v>70</v>
      </c>
      <c r="F178" s="64">
        <v>150</v>
      </c>
      <c r="G178" s="54">
        <v>4.8</v>
      </c>
      <c r="H178" s="54">
        <v>8</v>
      </c>
      <c r="I178" s="54">
        <v>48.4</v>
      </c>
      <c r="J178" s="54">
        <v>292</v>
      </c>
      <c r="K178" s="53">
        <v>512</v>
      </c>
      <c r="L178" s="54">
        <v>9.75</v>
      </c>
    </row>
    <row r="179" spans="1:12" ht="15">
      <c r="A179" s="23"/>
      <c r="B179" s="15"/>
      <c r="C179" s="11"/>
      <c r="D179" s="7" t="s">
        <v>22</v>
      </c>
      <c r="E179" s="55" t="s">
        <v>46</v>
      </c>
      <c r="F179" s="64">
        <v>80</v>
      </c>
      <c r="G179" s="54">
        <v>0</v>
      </c>
      <c r="H179" s="54"/>
      <c r="I179" s="54">
        <v>2.2200000000000002</v>
      </c>
      <c r="J179" s="54">
        <v>8.1999999999999993</v>
      </c>
      <c r="K179" s="53" t="s">
        <v>44</v>
      </c>
      <c r="L179" s="54">
        <v>11.72</v>
      </c>
    </row>
    <row r="180" spans="1:12" ht="15">
      <c r="A180" s="23"/>
      <c r="B180" s="15"/>
      <c r="C180" s="11"/>
      <c r="D180" s="7" t="s">
        <v>23</v>
      </c>
      <c r="E180" s="52" t="s">
        <v>41</v>
      </c>
      <c r="F180" s="64">
        <v>30</v>
      </c>
      <c r="G180" s="54">
        <v>0.26</v>
      </c>
      <c r="H180" s="54">
        <v>0.16</v>
      </c>
      <c r="I180" s="54">
        <v>16.8</v>
      </c>
      <c r="J180" s="54">
        <v>63</v>
      </c>
      <c r="K180" s="53" t="s">
        <v>44</v>
      </c>
      <c r="L180" s="54">
        <v>2.93</v>
      </c>
    </row>
    <row r="181" spans="1:12" ht="15.75" thickBot="1">
      <c r="A181" s="23"/>
      <c r="B181" s="15"/>
      <c r="C181" s="11"/>
      <c r="D181" s="7" t="s">
        <v>24</v>
      </c>
      <c r="E181" s="52" t="s">
        <v>49</v>
      </c>
      <c r="F181" s="53">
        <v>200</v>
      </c>
      <c r="G181" s="54">
        <v>0.18</v>
      </c>
      <c r="H181" s="54"/>
      <c r="I181" s="54">
        <v>13.5</v>
      </c>
      <c r="J181" s="54">
        <v>71</v>
      </c>
      <c r="K181" s="53">
        <v>639</v>
      </c>
      <c r="L181" s="54">
        <v>4.7</v>
      </c>
    </row>
    <row r="182" spans="1:12" ht="15.75" thickBot="1">
      <c r="A182" s="23"/>
      <c r="B182" s="15"/>
      <c r="C182" s="11"/>
      <c r="D182" s="6"/>
      <c r="E182" s="49"/>
      <c r="F182" s="51"/>
      <c r="G182" s="50"/>
      <c r="H182" s="51"/>
      <c r="I182" s="51"/>
      <c r="J182" s="51"/>
      <c r="K182" s="49"/>
      <c r="L182" s="48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78">SUM(G177:G183)</f>
        <v>16.14</v>
      </c>
      <c r="H184" s="19">
        <f t="shared" si="78"/>
        <v>19.55</v>
      </c>
      <c r="I184" s="19">
        <f t="shared" si="78"/>
        <v>91.56</v>
      </c>
      <c r="J184" s="19">
        <f t="shared" si="78"/>
        <v>623.22</v>
      </c>
      <c r="K184" s="25"/>
      <c r="L184" s="19">
        <f t="shared" ref="L184" si="79">SUM(L177:L183)</f>
        <v>78.800000000000011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580</v>
      </c>
      <c r="G195" s="32">
        <f t="shared" ref="G195" si="82">G184+G194</f>
        <v>16.14</v>
      </c>
      <c r="H195" s="32">
        <f t="shared" ref="H195" si="83">H184+H194</f>
        <v>19.55</v>
      </c>
      <c r="I195" s="32">
        <f t="shared" ref="I195" si="84">I184+I194</f>
        <v>91.56</v>
      </c>
      <c r="J195" s="32">
        <f t="shared" ref="J195:L195" si="85">J184+J194</f>
        <v>623.22</v>
      </c>
      <c r="K195" s="32"/>
      <c r="L195" s="32">
        <f t="shared" si="85"/>
        <v>78.800000000000011</v>
      </c>
    </row>
    <row r="196" spans="1:1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573.9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18.442</v>
      </c>
      <c r="H196" s="34">
        <f t="shared" si="86"/>
        <v>20.834</v>
      </c>
      <c r="I196" s="34">
        <f t="shared" si="86"/>
        <v>80.820000000000007</v>
      </c>
      <c r="J196" s="34">
        <f t="shared" si="86"/>
        <v>588.548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78.8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2025-09-10T09:13:57Z</dcterms:modified>
</cp:coreProperties>
</file>